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0730" windowHeight="1170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1" i="1"/>
  <c r="G5" i="1"/>
  <c r="U5" i="1"/>
  <c r="U6" i="1"/>
  <c r="U7" i="1"/>
  <c r="U8" i="1"/>
  <c r="U10" i="1"/>
  <c r="U4" i="1"/>
  <c r="E5" i="1"/>
  <c r="E6" i="1"/>
  <c r="E7" i="1"/>
  <c r="E8" i="1"/>
  <c r="E9" i="1"/>
  <c r="E10" i="1"/>
  <c r="G6" i="1"/>
  <c r="G7" i="1"/>
  <c r="G10" i="1"/>
  <c r="E4" i="1"/>
  <c r="G4" i="1"/>
  <c r="H10" i="1"/>
  <c r="H9" i="1"/>
  <c r="I9" i="1" s="1"/>
  <c r="H8" i="1"/>
  <c r="I8" i="1" s="1"/>
  <c r="H7" i="1"/>
  <c r="I7" i="1" s="1"/>
  <c r="H5" i="1"/>
  <c r="H4" i="1"/>
  <c r="I10" i="1"/>
  <c r="I5" i="1"/>
  <c r="I4" i="1"/>
  <c r="I6" i="1"/>
  <c r="H6" i="1"/>
</calcChain>
</file>

<file path=xl/sharedStrings.xml><?xml version="1.0" encoding="utf-8"?>
<sst xmlns="http://schemas.openxmlformats.org/spreadsheetml/2006/main" count="43" uniqueCount="28">
  <si>
    <t>№</t>
  </si>
  <si>
    <t>Колледж атауы                   Наименование колледжа</t>
  </si>
  <si>
    <t>Мамандық және біліктілік коды, атауы/ Наименование специальности и квалификации, код</t>
  </si>
  <si>
    <t>Күндізгі бітіруші түлектердің саны/ количество выпускников дневного отделения</t>
  </si>
  <si>
    <t>жұмысқа орналасқандар/ трудоустроены</t>
  </si>
  <si>
    <t>Жұмыспен қамтылғандар/ Заняты</t>
  </si>
  <si>
    <t>оның ішінде в том числе:</t>
  </si>
  <si>
    <t>Жұмыспен қамтылмағандар/ Не трудоустроены</t>
  </si>
  <si>
    <t>Сырттай бітіруші түлектердің саны/ количество выпускников заочного отделения</t>
  </si>
  <si>
    <t>Барлық бітірушілер/Всего выпускников</t>
  </si>
  <si>
    <t>барлығы всего</t>
  </si>
  <si>
    <t>оның ішінде мемлекеттік тапсырыспен из них по госзаказу</t>
  </si>
  <si>
    <t>жоғары оқу орнында оқитындар/ поступили в высшие учебные заведения</t>
  </si>
  <si>
    <t>техникалық және кәсіптік білім ұйымдарында оқитындар/ поступили в организации технического и профессионального образования</t>
  </si>
  <si>
    <t>әскери қызмет ету қатарына шақырылғандар/ призваны на воинскую службу</t>
  </si>
  <si>
    <t>Қазақстан Республикасынан тыс жерге кеткендер/ выбыли за пределы Республики Казахстан</t>
  </si>
  <si>
    <t>бала күтімі бойынша демалыс/ находятся в декретном отпуске</t>
  </si>
  <si>
    <t>оның іш інде мемлекеттік тапсырыспен из них по госзаказу</t>
  </si>
  <si>
    <t xml:space="preserve">0508000-Тамақтандыруды ұйымдастыру/ 0508063-Технолог-менеджер </t>
  </si>
  <si>
    <t>ГККП "Мангистауский колледж туризма"</t>
  </si>
  <si>
    <t>Барлығы</t>
  </si>
  <si>
    <t>10150100-Туризм/ 4S10150104-Туризм менеджері</t>
  </si>
  <si>
    <t>02310100-Аударма ісі (түрлері бойынша)/ 4S02310101-Аудармашы</t>
  </si>
  <si>
    <t>10130100-Қонақ үй бизнесі/ 4S10130104-Супервайзер</t>
  </si>
  <si>
    <t>04140100-Маркетинг (салалар бойынша)/ 4S04140103- Маркетолог</t>
  </si>
  <si>
    <r>
      <t>10130300-</t>
    </r>
    <r>
      <rPr>
        <sz val="10"/>
        <color theme="1"/>
        <rFont val="Times New Roman"/>
        <family val="1"/>
        <charset val="204"/>
      </rPr>
      <t>Тамақтандыруды ұйымдастыру/</t>
    </r>
    <r>
      <rPr>
        <sz val="10"/>
        <color rgb="FF000000"/>
        <rFont val="Times New Roman"/>
        <family val="1"/>
        <charset val="204"/>
      </rPr>
      <t xml:space="preserve"> 3W10130302-Аспазшы</t>
    </r>
  </si>
  <si>
    <r>
      <t>10130300</t>
    </r>
    <r>
      <rPr>
        <sz val="10"/>
        <color theme="1"/>
        <rFont val="Times New Roman"/>
        <family val="1"/>
        <charset val="204"/>
      </rPr>
      <t xml:space="preserve">-Тамақтандыруды ұйымдастыру/ </t>
    </r>
    <r>
      <rPr>
        <sz val="10"/>
        <color rgb="FF000000"/>
        <rFont val="Times New Roman"/>
        <family val="1"/>
        <charset val="204"/>
      </rPr>
      <t>3W10130301-Кондитер-безендіруші</t>
    </r>
  </si>
  <si>
    <t>Трудоустройство и занятость,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</si>
</sst>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zoomScale="85" zoomScaleNormal="85" workbookViewId="0">
      <selection activeCell="C12" sqref="C12"/>
    </sheetView>
  </sheetViews>
  <sheetFormatPr defaultColWidth="9.140625" defaultRowHeight="12.75" x14ac:dyDescent="0.2"/>
  <cols>
    <col min="1" max="1" width="4" style="1" bestFit="1" customWidth="1"/>
    <col min="2" max="2" width="22.7109375" style="1" customWidth="1"/>
    <col min="3" max="3" width="30.5703125" style="1" customWidth="1"/>
    <col min="4" max="4" width="9.140625" style="3" customWidth="1"/>
    <col min="5" max="5" width="13.85546875" style="1" customWidth="1"/>
    <col min="6" max="6" width="9.28515625" style="1" customWidth="1"/>
    <col min="7" max="7" width="12.7109375" style="1" customWidth="1"/>
    <col min="8" max="8" width="10.140625" style="1" customWidth="1"/>
    <col min="9" max="9" width="12.28515625" style="1" customWidth="1"/>
    <col min="10" max="10" width="8" style="1" bestFit="1" customWidth="1"/>
    <col min="11" max="11" width="10" style="1" customWidth="1"/>
    <col min="12" max="12" width="8" style="1" bestFit="1" customWidth="1"/>
    <col min="13" max="13" width="10.140625" style="1" customWidth="1"/>
    <col min="14" max="14" width="8" style="1" bestFit="1" customWidth="1"/>
    <col min="15" max="15" width="10.5703125" style="1" customWidth="1"/>
    <col min="16" max="16" width="8" style="1" bestFit="1" customWidth="1"/>
    <col min="17" max="17" width="10.42578125" style="1" customWidth="1"/>
    <col min="18" max="18" width="8" style="1" bestFit="1" customWidth="1"/>
    <col min="19" max="19" width="10" style="1" customWidth="1"/>
    <col min="20" max="20" width="9.140625" style="1" customWidth="1"/>
    <col min="21" max="21" width="14.42578125" style="1" customWidth="1"/>
    <col min="22" max="22" width="12.85546875" style="1" customWidth="1"/>
    <col min="23" max="16384" width="9.140625" style="1"/>
  </cols>
  <sheetData>
    <row r="1" spans="1:23" ht="78" customHeight="1" x14ac:dyDescent="0.2">
      <c r="A1" s="6" t="s">
        <v>0</v>
      </c>
      <c r="B1" s="7" t="s">
        <v>1</v>
      </c>
      <c r="C1" s="8" t="s">
        <v>2</v>
      </c>
      <c r="D1" s="6" t="s">
        <v>3</v>
      </c>
      <c r="E1" s="6"/>
      <c r="F1" s="6" t="s">
        <v>4</v>
      </c>
      <c r="G1" s="6"/>
      <c r="H1" s="6" t="s">
        <v>5</v>
      </c>
      <c r="I1" s="6"/>
      <c r="J1" s="6" t="s">
        <v>6</v>
      </c>
      <c r="K1" s="6"/>
      <c r="L1" s="6"/>
      <c r="M1" s="6"/>
      <c r="N1" s="6"/>
      <c r="O1" s="6"/>
      <c r="P1" s="6"/>
      <c r="Q1" s="6"/>
      <c r="R1" s="6"/>
      <c r="S1" s="6"/>
      <c r="T1" s="6" t="s">
        <v>7</v>
      </c>
      <c r="U1" s="6"/>
      <c r="V1" s="11" t="s">
        <v>8</v>
      </c>
      <c r="W1" s="12" t="s">
        <v>9</v>
      </c>
    </row>
    <row r="2" spans="1:23" ht="114.75" customHeight="1" x14ac:dyDescent="0.2">
      <c r="A2" s="6"/>
      <c r="B2" s="7"/>
      <c r="C2" s="9"/>
      <c r="D2" s="13" t="s">
        <v>10</v>
      </c>
      <c r="E2" s="6" t="s">
        <v>11</v>
      </c>
      <c r="F2" s="13" t="s">
        <v>10</v>
      </c>
      <c r="G2" s="6" t="s">
        <v>11</v>
      </c>
      <c r="H2" s="13" t="s">
        <v>10</v>
      </c>
      <c r="I2" s="6" t="s">
        <v>11</v>
      </c>
      <c r="J2" s="6" t="s">
        <v>12</v>
      </c>
      <c r="K2" s="6"/>
      <c r="L2" s="6" t="s">
        <v>13</v>
      </c>
      <c r="M2" s="6"/>
      <c r="N2" s="14" t="s">
        <v>14</v>
      </c>
      <c r="O2" s="14"/>
      <c r="P2" s="6" t="s">
        <v>15</v>
      </c>
      <c r="Q2" s="6"/>
      <c r="R2" s="14" t="s">
        <v>16</v>
      </c>
      <c r="S2" s="14"/>
      <c r="T2" s="13" t="s">
        <v>10</v>
      </c>
      <c r="U2" s="6" t="s">
        <v>11</v>
      </c>
      <c r="V2" s="11"/>
      <c r="W2" s="12"/>
    </row>
    <row r="3" spans="1:23" ht="114.75" x14ac:dyDescent="0.2">
      <c r="A3" s="6"/>
      <c r="B3" s="7"/>
      <c r="C3" s="10"/>
      <c r="D3" s="13"/>
      <c r="E3" s="6"/>
      <c r="F3" s="13"/>
      <c r="G3" s="6"/>
      <c r="H3" s="13"/>
      <c r="I3" s="6"/>
      <c r="J3" s="2" t="s">
        <v>10</v>
      </c>
      <c r="K3" s="2" t="s">
        <v>11</v>
      </c>
      <c r="L3" s="2" t="s">
        <v>10</v>
      </c>
      <c r="M3" s="2" t="s">
        <v>11</v>
      </c>
      <c r="N3" s="2" t="s">
        <v>10</v>
      </c>
      <c r="O3" s="2" t="s">
        <v>17</v>
      </c>
      <c r="P3" s="2" t="s">
        <v>10</v>
      </c>
      <c r="Q3" s="2" t="s">
        <v>11</v>
      </c>
      <c r="R3" s="2" t="s">
        <v>10</v>
      </c>
      <c r="S3" s="2" t="s">
        <v>11</v>
      </c>
      <c r="T3" s="13"/>
      <c r="U3" s="6"/>
      <c r="V3" s="11"/>
      <c r="W3" s="12"/>
    </row>
    <row r="4" spans="1:23" ht="44.25" customHeight="1" x14ac:dyDescent="0.2">
      <c r="A4" s="16">
        <v>1</v>
      </c>
      <c r="B4" s="17" t="s">
        <v>19</v>
      </c>
      <c r="C4" s="18" t="s">
        <v>18</v>
      </c>
      <c r="D4" s="19">
        <v>45</v>
      </c>
      <c r="E4" s="19">
        <f>D4</f>
        <v>45</v>
      </c>
      <c r="F4" s="19">
        <v>31</v>
      </c>
      <c r="G4" s="19">
        <f>F4</f>
        <v>31</v>
      </c>
      <c r="H4" s="19">
        <f t="shared" ref="H4:H10" si="0">J4+L4+N4+P4+R4</f>
        <v>8</v>
      </c>
      <c r="I4" s="19">
        <f t="shared" ref="I4:I5" si="1">H4</f>
        <v>8</v>
      </c>
      <c r="J4" s="19">
        <v>5</v>
      </c>
      <c r="K4" s="19">
        <v>5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3</v>
      </c>
      <c r="S4" s="19">
        <v>3</v>
      </c>
      <c r="T4" s="19">
        <v>6</v>
      </c>
      <c r="U4" s="19">
        <f>T4</f>
        <v>6</v>
      </c>
      <c r="V4" s="19">
        <v>0</v>
      </c>
      <c r="W4" s="19">
        <v>45</v>
      </c>
    </row>
    <row r="5" spans="1:23" ht="38.25" x14ac:dyDescent="0.2">
      <c r="A5" s="20"/>
      <c r="B5" s="17"/>
      <c r="C5" s="21" t="s">
        <v>25</v>
      </c>
      <c r="D5" s="19">
        <v>69</v>
      </c>
      <c r="E5" s="19">
        <f t="shared" ref="E5:E10" si="2">D5</f>
        <v>69</v>
      </c>
      <c r="F5" s="19">
        <v>54</v>
      </c>
      <c r="G5" s="19">
        <f>F5</f>
        <v>54</v>
      </c>
      <c r="H5" s="19">
        <f t="shared" si="0"/>
        <v>2</v>
      </c>
      <c r="I5" s="19">
        <f t="shared" si="1"/>
        <v>2</v>
      </c>
      <c r="J5" s="19">
        <v>0</v>
      </c>
      <c r="K5" s="19">
        <v>0</v>
      </c>
      <c r="L5" s="19">
        <v>1</v>
      </c>
      <c r="M5" s="19">
        <v>1</v>
      </c>
      <c r="N5" s="19">
        <v>0</v>
      </c>
      <c r="O5" s="19">
        <v>0</v>
      </c>
      <c r="P5" s="19">
        <v>0</v>
      </c>
      <c r="Q5" s="19">
        <v>0</v>
      </c>
      <c r="R5" s="19">
        <v>1</v>
      </c>
      <c r="S5" s="19">
        <v>1</v>
      </c>
      <c r="T5" s="19">
        <v>13</v>
      </c>
      <c r="U5" s="19">
        <f t="shared" ref="U5:U10" si="3">T5</f>
        <v>13</v>
      </c>
      <c r="V5" s="19">
        <v>0</v>
      </c>
      <c r="W5" s="19">
        <v>69</v>
      </c>
    </row>
    <row r="6" spans="1:23" ht="38.25" x14ac:dyDescent="0.2">
      <c r="A6" s="20"/>
      <c r="B6" s="17"/>
      <c r="C6" s="21" t="s">
        <v>26</v>
      </c>
      <c r="D6" s="19">
        <v>26</v>
      </c>
      <c r="E6" s="19">
        <f t="shared" si="2"/>
        <v>26</v>
      </c>
      <c r="F6" s="19">
        <v>16</v>
      </c>
      <c r="G6" s="19">
        <f t="shared" ref="G5:G10" si="4">F6</f>
        <v>16</v>
      </c>
      <c r="H6" s="19">
        <f>J6+L6+N6+P6+R6</f>
        <v>7</v>
      </c>
      <c r="I6" s="19">
        <f>H6</f>
        <v>7</v>
      </c>
      <c r="J6" s="19">
        <v>0</v>
      </c>
      <c r="K6" s="19">
        <v>0</v>
      </c>
      <c r="L6" s="19">
        <v>4</v>
      </c>
      <c r="M6" s="19">
        <v>4</v>
      </c>
      <c r="N6" s="19">
        <v>1</v>
      </c>
      <c r="O6" s="19">
        <v>1</v>
      </c>
      <c r="P6" s="19">
        <v>0</v>
      </c>
      <c r="Q6" s="19">
        <v>0</v>
      </c>
      <c r="R6" s="19">
        <v>2</v>
      </c>
      <c r="S6" s="19">
        <v>2</v>
      </c>
      <c r="T6" s="19">
        <v>3</v>
      </c>
      <c r="U6" s="19">
        <f t="shared" si="3"/>
        <v>3</v>
      </c>
      <c r="V6" s="19">
        <v>0</v>
      </c>
      <c r="W6" s="19">
        <v>26</v>
      </c>
    </row>
    <row r="7" spans="1:23" ht="25.5" x14ac:dyDescent="0.2">
      <c r="A7" s="20"/>
      <c r="B7" s="17"/>
      <c r="C7" s="18" t="s">
        <v>21</v>
      </c>
      <c r="D7" s="19">
        <v>34</v>
      </c>
      <c r="E7" s="19">
        <f t="shared" si="2"/>
        <v>34</v>
      </c>
      <c r="F7" s="19">
        <v>24</v>
      </c>
      <c r="G7" s="19">
        <f t="shared" si="4"/>
        <v>24</v>
      </c>
      <c r="H7" s="19">
        <f t="shared" ref="H7:H10" si="5">J7+L7+N7+P7+R7</f>
        <v>5</v>
      </c>
      <c r="I7" s="19">
        <f t="shared" ref="I7:I10" si="6">H7</f>
        <v>5</v>
      </c>
      <c r="J7" s="19">
        <v>4</v>
      </c>
      <c r="K7" s="19">
        <v>4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1</v>
      </c>
      <c r="S7" s="19">
        <v>1</v>
      </c>
      <c r="T7" s="19">
        <v>5</v>
      </c>
      <c r="U7" s="19">
        <f t="shared" si="3"/>
        <v>5</v>
      </c>
      <c r="V7" s="19">
        <v>0</v>
      </c>
      <c r="W7" s="19">
        <v>34</v>
      </c>
    </row>
    <row r="8" spans="1:23" ht="25.5" x14ac:dyDescent="0.2">
      <c r="A8" s="20"/>
      <c r="B8" s="17"/>
      <c r="C8" s="18" t="s">
        <v>22</v>
      </c>
      <c r="D8" s="19">
        <v>44</v>
      </c>
      <c r="E8" s="19">
        <f t="shared" si="2"/>
        <v>44</v>
      </c>
      <c r="F8" s="19">
        <v>30</v>
      </c>
      <c r="G8" s="19">
        <v>30</v>
      </c>
      <c r="H8" s="19">
        <f t="shared" si="5"/>
        <v>6</v>
      </c>
      <c r="I8" s="19">
        <f t="shared" si="6"/>
        <v>6</v>
      </c>
      <c r="J8" s="19">
        <v>3</v>
      </c>
      <c r="K8" s="19">
        <v>3</v>
      </c>
      <c r="L8" s="19">
        <v>0</v>
      </c>
      <c r="M8" s="19">
        <v>0</v>
      </c>
      <c r="N8" s="19"/>
      <c r="O8" s="19">
        <v>0</v>
      </c>
      <c r="P8" s="19">
        <v>3</v>
      </c>
      <c r="Q8" s="19">
        <v>3</v>
      </c>
      <c r="R8" s="19">
        <v>0</v>
      </c>
      <c r="S8" s="19">
        <v>0</v>
      </c>
      <c r="T8" s="19">
        <v>8</v>
      </c>
      <c r="U8" s="19">
        <f t="shared" si="3"/>
        <v>8</v>
      </c>
      <c r="V8" s="19">
        <v>0</v>
      </c>
      <c r="W8" s="19">
        <v>44</v>
      </c>
    </row>
    <row r="9" spans="1:23" ht="25.5" x14ac:dyDescent="0.2">
      <c r="A9" s="20"/>
      <c r="B9" s="17"/>
      <c r="C9" s="18" t="s">
        <v>23</v>
      </c>
      <c r="D9" s="19">
        <v>42</v>
      </c>
      <c r="E9" s="19">
        <f t="shared" si="2"/>
        <v>42</v>
      </c>
      <c r="F9" s="22">
        <v>30</v>
      </c>
      <c r="G9" s="22">
        <v>30</v>
      </c>
      <c r="H9" s="19">
        <f t="shared" si="5"/>
        <v>5</v>
      </c>
      <c r="I9" s="19">
        <f t="shared" si="6"/>
        <v>5</v>
      </c>
      <c r="J9" s="22">
        <v>3</v>
      </c>
      <c r="K9" s="22">
        <v>3</v>
      </c>
      <c r="L9" s="19">
        <v>0</v>
      </c>
      <c r="M9" s="19">
        <v>0</v>
      </c>
      <c r="N9" s="19">
        <v>0</v>
      </c>
      <c r="O9" s="19">
        <v>0</v>
      </c>
      <c r="P9" s="19">
        <v>1</v>
      </c>
      <c r="Q9" s="19">
        <v>1</v>
      </c>
      <c r="R9" s="22">
        <v>1</v>
      </c>
      <c r="S9" s="22">
        <v>1</v>
      </c>
      <c r="T9" s="22">
        <v>8</v>
      </c>
      <c r="U9" s="22">
        <v>8</v>
      </c>
      <c r="V9" s="19">
        <v>0</v>
      </c>
      <c r="W9" s="19">
        <v>42</v>
      </c>
    </row>
    <row r="10" spans="1:23" s="4" customFormat="1" ht="49.9" customHeight="1" x14ac:dyDescent="0.2">
      <c r="A10" s="20"/>
      <c r="B10" s="23"/>
      <c r="C10" s="18" t="s">
        <v>24</v>
      </c>
      <c r="D10" s="19">
        <v>20</v>
      </c>
      <c r="E10" s="19">
        <f t="shared" si="2"/>
        <v>20</v>
      </c>
      <c r="F10" s="19">
        <v>17</v>
      </c>
      <c r="G10" s="19">
        <f t="shared" si="4"/>
        <v>17</v>
      </c>
      <c r="H10" s="19">
        <f t="shared" si="5"/>
        <v>0</v>
      </c>
      <c r="I10" s="19">
        <f t="shared" si="6"/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3</v>
      </c>
      <c r="U10" s="19">
        <f t="shared" si="3"/>
        <v>3</v>
      </c>
      <c r="V10" s="19">
        <v>0</v>
      </c>
      <c r="W10" s="19">
        <v>20</v>
      </c>
    </row>
    <row r="11" spans="1:23" s="15" customFormat="1" ht="49.9" customHeight="1" x14ac:dyDescent="0.25">
      <c r="A11" s="24"/>
      <c r="B11" s="23"/>
      <c r="C11" s="25" t="s">
        <v>20</v>
      </c>
      <c r="D11" s="26">
        <f>D10+D9+D8+D7+D6+D5+D4</f>
        <v>280</v>
      </c>
      <c r="E11" s="26">
        <f t="shared" ref="E11:W11" si="7">E10+E9+E8+E7+E6+E5+E4</f>
        <v>280</v>
      </c>
      <c r="F11" s="26">
        <f t="shared" si="7"/>
        <v>202</v>
      </c>
      <c r="G11" s="26">
        <f t="shared" si="7"/>
        <v>202</v>
      </c>
      <c r="H11" s="26">
        <f t="shared" si="7"/>
        <v>33</v>
      </c>
      <c r="I11" s="26">
        <f t="shared" si="7"/>
        <v>33</v>
      </c>
      <c r="J11" s="26">
        <f t="shared" si="7"/>
        <v>15</v>
      </c>
      <c r="K11" s="26">
        <f t="shared" si="7"/>
        <v>15</v>
      </c>
      <c r="L11" s="26">
        <f t="shared" si="7"/>
        <v>5</v>
      </c>
      <c r="M11" s="26">
        <f t="shared" si="7"/>
        <v>5</v>
      </c>
      <c r="N11" s="26">
        <f t="shared" si="7"/>
        <v>1</v>
      </c>
      <c r="O11" s="26">
        <f t="shared" si="7"/>
        <v>1</v>
      </c>
      <c r="P11" s="26">
        <f t="shared" si="7"/>
        <v>4</v>
      </c>
      <c r="Q11" s="26">
        <f t="shared" si="7"/>
        <v>4</v>
      </c>
      <c r="R11" s="26">
        <f t="shared" si="7"/>
        <v>8</v>
      </c>
      <c r="S11" s="26">
        <f t="shared" si="7"/>
        <v>8</v>
      </c>
      <c r="T11" s="26">
        <f t="shared" si="7"/>
        <v>46</v>
      </c>
      <c r="U11" s="26">
        <f t="shared" si="7"/>
        <v>46</v>
      </c>
      <c r="V11" s="26">
        <f t="shared" si="7"/>
        <v>0</v>
      </c>
      <c r="W11" s="26">
        <f t="shared" si="7"/>
        <v>280</v>
      </c>
    </row>
    <row r="12" spans="1:23" s="4" customFormat="1" ht="49.9" customHeight="1" x14ac:dyDescent="0.25">
      <c r="C12" s="27" t="s">
        <v>27</v>
      </c>
      <c r="D12" s="28">
        <f>(F11+H11)/D11*100</f>
        <v>83.928571428571431</v>
      </c>
    </row>
    <row r="18" spans="6:6" ht="20.25" x14ac:dyDescent="0.3">
      <c r="F18" s="5"/>
    </row>
  </sheetData>
  <mergeCells count="25">
    <mergeCell ref="A4:A11"/>
    <mergeCell ref="B4:B11"/>
    <mergeCell ref="V1:V3"/>
    <mergeCell ref="W1:W3"/>
    <mergeCell ref="D2:D3"/>
    <mergeCell ref="E2:E3"/>
    <mergeCell ref="F2:F3"/>
    <mergeCell ref="G2:G3"/>
    <mergeCell ref="H2:H3"/>
    <mergeCell ref="I2:I3"/>
    <mergeCell ref="J2:K2"/>
    <mergeCell ref="J1:S1"/>
    <mergeCell ref="L2:M2"/>
    <mergeCell ref="N2:O2"/>
    <mergeCell ref="P2:Q2"/>
    <mergeCell ref="R2:S2"/>
    <mergeCell ref="T2:T3"/>
    <mergeCell ref="U2:U3"/>
    <mergeCell ref="T1:U1"/>
    <mergeCell ref="A1:A3"/>
    <mergeCell ref="B1:B3"/>
    <mergeCell ref="D1:E1"/>
    <mergeCell ref="F1:G1"/>
    <mergeCell ref="H1:I1"/>
    <mergeCell ref="C1:C3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2023-10-20T06:19:38Z</cp:lastPrinted>
  <dcterms:created xsi:type="dcterms:W3CDTF">2023-10-13T07:03:22Z</dcterms:created>
  <dcterms:modified xsi:type="dcterms:W3CDTF">2024-11-28T06:16:12Z</dcterms:modified>
</cp:coreProperties>
</file>